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ja\Desktop\INFO TABLICE KREDITI, FAKTORING, JAMSTVA\info-tablice-zaduzenja-objava\"/>
    </mc:Choice>
  </mc:AlternateContent>
  <xr:revisionPtr revIDLastSave="0" documentId="13_ncr:1_{7C5B809A-F663-407B-8BAD-7508F3BDAB67}" xr6:coauthVersionLast="47" xr6:coauthVersionMax="47" xr10:uidLastSave="{00000000-0000-0000-0000-000000000000}"/>
  <bookViews>
    <workbookView xWindow="-120" yWindow="-120" windowWidth="29040" windowHeight="15840" xr2:uid="{A9913426-3347-4CD6-BBE8-0F0D0B3E3F4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1" l="1"/>
  <c r="F25" i="1" l="1"/>
  <c r="I25" i="1"/>
  <c r="F38" i="1"/>
  <c r="N17" i="1"/>
  <c r="M17" i="1"/>
  <c r="L17" i="1"/>
  <c r="I17" i="1"/>
  <c r="F17" i="1"/>
</calcChain>
</file>

<file path=xl/sharedStrings.xml><?xml version="1.0" encoding="utf-8"?>
<sst xmlns="http://schemas.openxmlformats.org/spreadsheetml/2006/main" count="101" uniqueCount="65">
  <si>
    <t>Redni broj</t>
  </si>
  <si>
    <t>Kreditor</t>
  </si>
  <si>
    <t>Datum odobrenja kredita</t>
  </si>
  <si>
    <t>Iznos odobrenog kredita u HRK</t>
  </si>
  <si>
    <t>Rok korištenja kredita</t>
  </si>
  <si>
    <t>Iznos ukupnih godišnjih obveza ( glavnica i kamata)</t>
  </si>
  <si>
    <t>Kamatna stopa</t>
  </si>
  <si>
    <t>Dospijeće prve rate kredita</t>
  </si>
  <si>
    <t>Dospijeće posljednje rate kredita</t>
  </si>
  <si>
    <t>Namjena</t>
  </si>
  <si>
    <t>HPB d.d.</t>
  </si>
  <si>
    <t>Investicije-Izgradnja infrastrukture u poslovnoj zoni Mošćenica i izgradnja vidikovca na Hrastovačkoj gori</t>
  </si>
  <si>
    <t>Energetska učinkovitost objekta "Slap" DV Petrinjčica</t>
  </si>
  <si>
    <t>Infrastruktura - Snacija klizišta na lokaciji  Vinogradi 3, Petrinja</t>
  </si>
  <si>
    <t>Adaptacija i opremanje Ekološkog centa - Vrata Zrinske gore</t>
  </si>
  <si>
    <t>Rekonstrukcija dječjeg i sportskog igrališta u mošćenici</t>
  </si>
  <si>
    <t>Izgradnja dječjeg i sportskog igrališta Vatrogasno</t>
  </si>
  <si>
    <t>Sanacija klizišta Brest Pokupski</t>
  </si>
  <si>
    <t>Vlada RH, Ministarstvo finanacija</t>
  </si>
  <si>
    <t>31.12.2021.</t>
  </si>
  <si>
    <t>Ukupno dugoročni krediti</t>
  </si>
  <si>
    <t>Dugoročna zaduženja</t>
  </si>
  <si>
    <t>Kratkoročna zaduženja</t>
  </si>
  <si>
    <t>Iznos za otplatu</t>
  </si>
  <si>
    <t>Beskamatni zajam jedinicama lokalne i područne (regionalne) samouprave temeljem odgode i/ili obročne otplate odnosno oslobođenja od plaćanja poreza na dohodak i prireza porezu na dohodak i temeljem izvršenog povrata preplaćenog poreza na dohodak po godišnjem obračunu za 2019.</t>
  </si>
  <si>
    <t>temeljem čl. 33. Zakona o izvršenju proračuna za 2022. godinu, propisana je odgoda povrata ovog zajma na 3 godine, počev od 2022. godine ( razmatra se čak i mogućnost otpisa )</t>
  </si>
  <si>
    <t>*Odluka o dodjeli beskamatnog zajma JL (R ) S koje su pogođene posljedicama razornih potresa na području Grada Zagreba, Zagrebačke županije, Krapinsko-zagorske županije, Sisačko-moslavačke županije i Karlovačke županije za sanaciju šteta od potresa</t>
  </si>
  <si>
    <t xml:space="preserve">*ovo je vid pomoći Vlade RH područjima pogođenim potresom; nije kreditno zaduženje u smislu čl. 119. Zakona o proračunu i nije propisano traženje suglasnosti za zaduživanje od izvršnog tijela JL ( R ) S  </t>
  </si>
  <si>
    <t>Dopušteno prekoračenje po poslovnom računu</t>
  </si>
  <si>
    <t>tekuća likvidnost</t>
  </si>
  <si>
    <t>12 mjeseci</t>
  </si>
  <si>
    <t>3-mjesečni NRS3( promjenjivi dio)+4,10 ( fiksni dio), trenutno 4,19</t>
  </si>
  <si>
    <t>Ukupno kraktoročno</t>
  </si>
  <si>
    <t>Izdana jamstva</t>
  </si>
  <si>
    <t>Datum odobrenja</t>
  </si>
  <si>
    <t>Iznos jamstva</t>
  </si>
  <si>
    <t>Rok važenja jamstva</t>
  </si>
  <si>
    <t>HBOR</t>
  </si>
  <si>
    <t>Privreda d.o.o.o. - aglomeracija</t>
  </si>
  <si>
    <t>24.04.2015.</t>
  </si>
  <si>
    <t>Privreda d.o.o.o. - Program investicija javnog sektora</t>
  </si>
  <si>
    <t>12.11.2019.</t>
  </si>
  <si>
    <t>Ukupno izdana jamstva</t>
  </si>
  <si>
    <t>16.9.2021.</t>
  </si>
  <si>
    <t>31.12.2028.</t>
  </si>
  <si>
    <t>Godišnje obveze po kreditima 2022.</t>
  </si>
  <si>
    <t>Godišnje obveze po kreditima 2023.</t>
  </si>
  <si>
    <t>Godišnje obveze po kreditima 2024.</t>
  </si>
  <si>
    <t>Izdane suglasnosti za zaduživanje</t>
  </si>
  <si>
    <t>Subjekt kome je izdana suglasnost</t>
  </si>
  <si>
    <t>Iznos kredita</t>
  </si>
  <si>
    <t>Rok dospijeća kredita</t>
  </si>
  <si>
    <t>Komunalac Petrinja d.o.o.</t>
  </si>
  <si>
    <t>Kredit za trajna obrtna sredstva</t>
  </si>
  <si>
    <t>20.10.2020.</t>
  </si>
  <si>
    <t>20.10.2022.</t>
  </si>
  <si>
    <t>Datum ažuriranja:</t>
  </si>
  <si>
    <t>Ukupno</t>
  </si>
  <si>
    <t>30.06.2031.</t>
  </si>
  <si>
    <t>REPUBLIKA HRVATSKA</t>
  </si>
  <si>
    <t>SISAČKO-MOSLAVAČKA ŽUPANIJA</t>
  </si>
  <si>
    <t>GRAD PETRINJA</t>
  </si>
  <si>
    <t xml:space="preserve">Financiranje projekta: Razvoj male ( komunalno-prometne) infrastrukture i to: uređenje javnih parkirališta, pješačkih staza i nerazvrstanih cesta u naselju Sajmište, izgradnju pješačke i biciklističke staze Mošćenica, izgradnju parkirališta i ceste u naselju Slatina, te proširenje groblja sv. Benedikt. </t>
  </si>
  <si>
    <t xml:space="preserve">Unaprjeđenje infrastrukture za predškolski i školski uzrast djece i to: građenje Dječjeg vrtića Češko selo, Rekonstrukcija OŠ Mate Lovraka - dogradnja školske sportske dvorane u Petrinji, Izgradnja dječjeg igrališta Slatina i Građenje svlačionice s pratećim sadržajima, pomoćnog igrališta i dječjeg igrališta Češko selo u Petrinji )  </t>
  </si>
  <si>
    <t>31.05.2022.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</si>
</sst>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424242"/>
      <name val="Lucida Sans Unicode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43" fontId="0" fillId="0" borderId="1" xfId="1" applyFont="1" applyBorder="1" applyAlignment="1">
      <alignment wrapText="1"/>
    </xf>
    <xf numFmtId="10" fontId="0" fillId="0" borderId="1" xfId="0" applyNumberFormat="1" applyBorder="1"/>
    <xf numFmtId="14" fontId="0" fillId="0" borderId="1" xfId="0" applyNumberFormat="1" applyBorder="1"/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 applyAlignment="1">
      <alignment wrapText="1"/>
    </xf>
    <xf numFmtId="43" fontId="0" fillId="0" borderId="1" xfId="0" applyNumberFormat="1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26A5A-594F-42C4-85CB-D771C586FAE0}">
  <sheetPr>
    <pageSetUpPr fitToPage="1"/>
  </sheetPr>
  <dimension ref="B1:N46"/>
  <sheetViews>
    <sheetView tabSelected="1" topLeftCell="A40" workbookViewId="0">
      <selection activeCell="A5" sqref="A5:XFD5"/>
    </sheetView>
  </sheetViews>
  <sheetFormatPr defaultRowHeight="15" x14ac:dyDescent="0.25"/>
  <cols>
    <col min="1" max="1" width="7.5703125" customWidth="1"/>
    <col min="2" max="2" width="7.85546875" style="1" customWidth="1"/>
    <col min="3" max="3" width="10.7109375" style="1" customWidth="1"/>
    <col min="4" max="4" width="22.28515625" style="1" customWidth="1"/>
    <col min="5" max="5" width="10.7109375" style="1" customWidth="1"/>
    <col min="6" max="6" width="15.7109375" style="1" customWidth="1"/>
    <col min="7" max="7" width="11.42578125" style="1" customWidth="1"/>
    <col min="8" max="8" width="7" customWidth="1"/>
    <col min="9" max="9" width="14.7109375" customWidth="1"/>
    <col min="10" max="10" width="14" style="1" customWidth="1"/>
    <col min="11" max="11" width="11.7109375" customWidth="1"/>
    <col min="12" max="12" width="12" customWidth="1"/>
    <col min="13" max="14" width="15.85546875" customWidth="1"/>
  </cols>
  <sheetData>
    <row r="1" spans="2:14" ht="30" x14ac:dyDescent="0.25">
      <c r="D1" s="16" t="s">
        <v>59</v>
      </c>
    </row>
    <row r="2" spans="2:14" ht="30" x14ac:dyDescent="0.25">
      <c r="D2" s="16" t="s">
        <v>60</v>
      </c>
    </row>
    <row r="3" spans="2:14" x14ac:dyDescent="0.25">
      <c r="D3" s="16" t="s">
        <v>61</v>
      </c>
    </row>
    <row r="4" spans="2:14" x14ac:dyDescent="0.25">
      <c r="D4" s="16"/>
    </row>
    <row r="5" spans="2:14" ht="27" customHeight="1" x14ac:dyDescent="0.25">
      <c r="D5" s="16" t="s">
        <v>21</v>
      </c>
    </row>
    <row r="6" spans="2:14" ht="76.5" customHeight="1" x14ac:dyDescent="0.25">
      <c r="B6" s="2" t="s">
        <v>0</v>
      </c>
      <c r="C6" s="2" t="s">
        <v>1</v>
      </c>
      <c r="D6" s="2" t="s">
        <v>9</v>
      </c>
      <c r="E6" s="2" t="s">
        <v>2</v>
      </c>
      <c r="F6" s="2" t="s">
        <v>3</v>
      </c>
      <c r="G6" s="2" t="s">
        <v>4</v>
      </c>
      <c r="H6" s="2" t="s">
        <v>6</v>
      </c>
      <c r="I6" s="2" t="s">
        <v>5</v>
      </c>
      <c r="J6" s="2" t="s">
        <v>7</v>
      </c>
      <c r="K6" s="2" t="s">
        <v>8</v>
      </c>
      <c r="L6" s="2" t="s">
        <v>45</v>
      </c>
      <c r="M6" s="2" t="s">
        <v>46</v>
      </c>
      <c r="N6" s="2" t="s">
        <v>47</v>
      </c>
    </row>
    <row r="7" spans="2:14" ht="89.25" customHeight="1" x14ac:dyDescent="0.25">
      <c r="B7" s="2">
        <v>1</v>
      </c>
      <c r="C7" s="2" t="s">
        <v>10</v>
      </c>
      <c r="D7" s="2" t="s">
        <v>11</v>
      </c>
      <c r="E7" s="3">
        <v>43524</v>
      </c>
      <c r="F7" s="4">
        <v>11000000</v>
      </c>
      <c r="G7" s="3">
        <v>43982</v>
      </c>
      <c r="H7" s="5">
        <v>1.7500000000000002E-2</v>
      </c>
      <c r="I7" s="4">
        <v>1389598.85</v>
      </c>
      <c r="J7" s="3">
        <v>45107</v>
      </c>
      <c r="K7" s="6">
        <v>48365</v>
      </c>
      <c r="L7" s="7">
        <v>0</v>
      </c>
      <c r="M7" s="8">
        <v>694799.42</v>
      </c>
      <c r="N7" s="4">
        <v>1389598.85</v>
      </c>
    </row>
    <row r="8" spans="2:14" ht="45" x14ac:dyDescent="0.25">
      <c r="B8" s="2">
        <v>2</v>
      </c>
      <c r="C8" s="2" t="s">
        <v>10</v>
      </c>
      <c r="D8" s="2" t="s">
        <v>12</v>
      </c>
      <c r="E8" s="3">
        <v>43642</v>
      </c>
      <c r="F8" s="4">
        <v>1245000</v>
      </c>
      <c r="G8" s="3">
        <v>43830</v>
      </c>
      <c r="H8" s="5">
        <v>1.7500000000000002E-2</v>
      </c>
      <c r="I8" s="8">
        <v>291007.3</v>
      </c>
      <c r="J8" s="3">
        <v>44957</v>
      </c>
      <c r="K8" s="6">
        <v>46752</v>
      </c>
      <c r="L8" s="7">
        <v>0</v>
      </c>
      <c r="M8" s="8">
        <v>291007.3</v>
      </c>
      <c r="N8" s="8">
        <v>291007.3</v>
      </c>
    </row>
    <row r="9" spans="2:14" ht="45" x14ac:dyDescent="0.25">
      <c r="B9" s="2">
        <v>3</v>
      </c>
      <c r="C9" s="2" t="s">
        <v>10</v>
      </c>
      <c r="D9" s="2" t="s">
        <v>13</v>
      </c>
      <c r="E9" s="3">
        <v>43642</v>
      </c>
      <c r="F9" s="4">
        <v>1591000</v>
      </c>
      <c r="G9" s="3">
        <v>43830</v>
      </c>
      <c r="H9" s="5">
        <v>1.7500000000000002E-2</v>
      </c>
      <c r="I9" s="8">
        <v>343478.2</v>
      </c>
      <c r="J9" s="3">
        <v>44957</v>
      </c>
      <c r="K9" s="6">
        <v>46752</v>
      </c>
      <c r="L9" s="7">
        <v>0</v>
      </c>
      <c r="M9" s="8">
        <v>343478.2</v>
      </c>
      <c r="N9" s="8">
        <v>343478.2</v>
      </c>
    </row>
    <row r="10" spans="2:14" ht="45" x14ac:dyDescent="0.25">
      <c r="B10" s="2">
        <v>4</v>
      </c>
      <c r="C10" s="2" t="s">
        <v>10</v>
      </c>
      <c r="D10" s="2" t="s">
        <v>14</v>
      </c>
      <c r="E10" s="3">
        <v>43642</v>
      </c>
      <c r="F10" s="4">
        <v>1616000</v>
      </c>
      <c r="G10" s="3">
        <v>44196</v>
      </c>
      <c r="H10" s="5">
        <v>1.7500000000000002E-2</v>
      </c>
      <c r="I10" s="8">
        <v>348875.4</v>
      </c>
      <c r="J10" s="3">
        <v>45322</v>
      </c>
      <c r="K10" s="6">
        <v>47118</v>
      </c>
      <c r="L10" s="7">
        <v>0</v>
      </c>
      <c r="M10" s="8">
        <v>0</v>
      </c>
      <c r="N10" s="8">
        <v>348875.4</v>
      </c>
    </row>
    <row r="11" spans="2:14" ht="225" x14ac:dyDescent="0.25">
      <c r="B11" s="2">
        <v>5</v>
      </c>
      <c r="C11" s="2" t="s">
        <v>10</v>
      </c>
      <c r="D11" s="2" t="s">
        <v>62</v>
      </c>
      <c r="E11" s="3">
        <v>43775</v>
      </c>
      <c r="F11" s="4">
        <v>4850308</v>
      </c>
      <c r="G11" s="3">
        <v>44135</v>
      </c>
      <c r="H11" s="5">
        <v>1.7500000000000002E-2</v>
      </c>
      <c r="I11" s="8">
        <v>960126.2</v>
      </c>
      <c r="J11" s="3">
        <v>44165</v>
      </c>
      <c r="K11" s="6">
        <v>46326</v>
      </c>
      <c r="L11" s="8">
        <v>960126.2</v>
      </c>
      <c r="M11" s="8">
        <v>960126.2</v>
      </c>
      <c r="N11" s="8">
        <v>960126.2</v>
      </c>
    </row>
    <row r="12" spans="2:14" ht="255" x14ac:dyDescent="0.25">
      <c r="B12" s="2">
        <v>6</v>
      </c>
      <c r="C12" s="2" t="s">
        <v>10</v>
      </c>
      <c r="D12" s="2" t="s">
        <v>63</v>
      </c>
      <c r="E12" s="3">
        <v>44015</v>
      </c>
      <c r="F12" s="4">
        <v>20000000</v>
      </c>
      <c r="G12" s="3">
        <v>44377</v>
      </c>
      <c r="H12" s="5">
        <v>1.7500000000000002E-2</v>
      </c>
      <c r="I12" s="8">
        <v>2221532.5699999998</v>
      </c>
      <c r="J12" s="3">
        <v>45138</v>
      </c>
      <c r="K12" s="6">
        <v>48029</v>
      </c>
      <c r="L12" s="7">
        <v>0</v>
      </c>
      <c r="M12" s="8">
        <v>1295893.99</v>
      </c>
      <c r="N12" s="8">
        <v>2221532.5699999998</v>
      </c>
    </row>
    <row r="13" spans="2:14" ht="45" x14ac:dyDescent="0.25">
      <c r="B13" s="2">
        <v>7</v>
      </c>
      <c r="C13" s="2" t="s">
        <v>10</v>
      </c>
      <c r="D13" s="2" t="s">
        <v>15</v>
      </c>
      <c r="E13" s="3">
        <v>44047</v>
      </c>
      <c r="F13" s="4">
        <v>2768800</v>
      </c>
      <c r="G13" s="3">
        <v>44196</v>
      </c>
      <c r="H13" s="5">
        <v>1.7500000000000002E-2</v>
      </c>
      <c r="I13" s="8">
        <v>507201.8</v>
      </c>
      <c r="J13" s="3">
        <v>44957</v>
      </c>
      <c r="K13" s="6">
        <v>47118</v>
      </c>
      <c r="L13" s="7">
        <v>0</v>
      </c>
      <c r="M13" s="8">
        <v>507201.8</v>
      </c>
      <c r="N13" s="8">
        <v>507201.8</v>
      </c>
    </row>
    <row r="14" spans="2:14" ht="45" x14ac:dyDescent="0.25">
      <c r="B14" s="2">
        <v>8</v>
      </c>
      <c r="C14" s="2" t="s">
        <v>10</v>
      </c>
      <c r="D14" s="2" t="s">
        <v>16</v>
      </c>
      <c r="E14" s="3">
        <v>44047</v>
      </c>
      <c r="F14" s="4">
        <v>1200000</v>
      </c>
      <c r="G14" s="3">
        <v>44196</v>
      </c>
      <c r="H14" s="5">
        <v>1.7500000000000002E-2</v>
      </c>
      <c r="I14" s="8">
        <v>219388.24</v>
      </c>
      <c r="J14" s="3">
        <v>44957</v>
      </c>
      <c r="K14" s="6">
        <v>47118</v>
      </c>
      <c r="L14" s="7">
        <v>0</v>
      </c>
      <c r="M14" s="8">
        <v>219388.24</v>
      </c>
      <c r="N14" s="8">
        <v>219388.24</v>
      </c>
    </row>
    <row r="15" spans="2:14" ht="30" x14ac:dyDescent="0.25">
      <c r="B15" s="2">
        <v>9</v>
      </c>
      <c r="C15" s="2" t="s">
        <v>10</v>
      </c>
      <c r="D15" s="2" t="s">
        <v>17</v>
      </c>
      <c r="E15" s="3">
        <v>44047</v>
      </c>
      <c r="F15" s="4">
        <v>2815000</v>
      </c>
      <c r="G15" s="3">
        <v>44196</v>
      </c>
      <c r="H15" s="5">
        <v>1.7500000000000002E-2</v>
      </c>
      <c r="I15" s="8">
        <v>514639.27</v>
      </c>
      <c r="J15" s="3">
        <v>44957</v>
      </c>
      <c r="K15" s="6">
        <v>47118</v>
      </c>
      <c r="L15" s="7">
        <v>0</v>
      </c>
      <c r="M15" s="8">
        <v>514639.27</v>
      </c>
      <c r="N15" s="8">
        <v>514639.27</v>
      </c>
    </row>
    <row r="16" spans="2:14" ht="207" customHeight="1" x14ac:dyDescent="0.25">
      <c r="B16" s="2">
        <v>10</v>
      </c>
      <c r="C16" s="2" t="s">
        <v>18</v>
      </c>
      <c r="D16" s="2" t="s">
        <v>26</v>
      </c>
      <c r="E16" s="2" t="s">
        <v>43</v>
      </c>
      <c r="F16" s="4">
        <v>42500000</v>
      </c>
      <c r="G16" s="2" t="s">
        <v>19</v>
      </c>
      <c r="H16" s="5">
        <v>0</v>
      </c>
      <c r="I16" s="8">
        <v>14166666.66</v>
      </c>
      <c r="J16" s="3">
        <v>45382</v>
      </c>
      <c r="K16" s="6">
        <v>46387</v>
      </c>
      <c r="L16" s="7">
        <v>0</v>
      </c>
      <c r="M16" s="8">
        <v>0</v>
      </c>
      <c r="N16" s="8">
        <v>14166666.66</v>
      </c>
    </row>
    <row r="17" spans="2:14" ht="45" x14ac:dyDescent="0.25">
      <c r="B17" s="2"/>
      <c r="C17" s="2" t="s">
        <v>20</v>
      </c>
      <c r="D17" s="2"/>
      <c r="E17" s="2"/>
      <c r="F17" s="9">
        <f>SUM(F7:F16)</f>
        <v>89586108</v>
      </c>
      <c r="G17" s="2"/>
      <c r="H17" s="7"/>
      <c r="I17" s="10">
        <f>SUM(I7:I16)</f>
        <v>20962514.490000002</v>
      </c>
      <c r="J17" s="2"/>
      <c r="K17" s="10"/>
      <c r="L17" s="10">
        <f>SUM(L7:L16)</f>
        <v>960126.2</v>
      </c>
      <c r="M17" s="11">
        <f>SUM(M7:M16)</f>
        <v>4826534.42</v>
      </c>
      <c r="N17" s="8">
        <f>SUM(N7:N16)</f>
        <v>20962514.490000002</v>
      </c>
    </row>
    <row r="19" spans="2:14" ht="158.25" customHeight="1" x14ac:dyDescent="0.25">
      <c r="D19" s="17" t="s">
        <v>27</v>
      </c>
    </row>
    <row r="20" spans="2:14" x14ac:dyDescent="0.25">
      <c r="D20" s="12"/>
    </row>
    <row r="22" spans="2:14" x14ac:dyDescent="0.25">
      <c r="D22" s="16" t="s">
        <v>22</v>
      </c>
    </row>
    <row r="23" spans="2:14" ht="75" x14ac:dyDescent="0.25">
      <c r="B23" s="2" t="s">
        <v>0</v>
      </c>
      <c r="C23" s="2" t="s">
        <v>1</v>
      </c>
      <c r="D23" s="2" t="s">
        <v>9</v>
      </c>
      <c r="E23" s="2" t="s">
        <v>2</v>
      </c>
      <c r="F23" s="2" t="s">
        <v>23</v>
      </c>
      <c r="G23" s="2" t="s">
        <v>4</v>
      </c>
      <c r="H23" s="2" t="s">
        <v>6</v>
      </c>
      <c r="I23" s="2" t="s">
        <v>5</v>
      </c>
      <c r="J23" s="2" t="s">
        <v>7</v>
      </c>
      <c r="K23" s="2" t="s">
        <v>8</v>
      </c>
      <c r="L23" s="1"/>
      <c r="M23" s="1"/>
      <c r="N23" s="1"/>
    </row>
    <row r="24" spans="2:14" ht="236.25" customHeight="1" x14ac:dyDescent="0.25">
      <c r="B24" s="2">
        <v>1</v>
      </c>
      <c r="C24" s="2" t="s">
        <v>18</v>
      </c>
      <c r="D24" s="14" t="s">
        <v>24</v>
      </c>
      <c r="E24" s="2"/>
      <c r="F24" s="4">
        <v>4264280.0999999996</v>
      </c>
      <c r="G24" s="2"/>
      <c r="H24" s="7">
        <v>0</v>
      </c>
      <c r="I24" s="7">
        <v>0</v>
      </c>
      <c r="J24" s="2" t="s">
        <v>25</v>
      </c>
      <c r="K24" s="7"/>
    </row>
    <row r="25" spans="2:14" ht="45" x14ac:dyDescent="0.25">
      <c r="B25" s="2">
        <v>4</v>
      </c>
      <c r="C25" s="2" t="s">
        <v>32</v>
      </c>
      <c r="D25" s="2"/>
      <c r="E25" s="2"/>
      <c r="F25" s="9">
        <f>SUM(F24:F24)</f>
        <v>4264280.0999999996</v>
      </c>
      <c r="G25" s="2"/>
      <c r="H25" s="7"/>
      <c r="I25" s="10">
        <f>SUM(I24:I24)</f>
        <v>0</v>
      </c>
      <c r="J25" s="2"/>
      <c r="K25" s="7"/>
    </row>
    <row r="28" spans="2:14" ht="45" x14ac:dyDescent="0.25">
      <c r="D28" s="16" t="s">
        <v>28</v>
      </c>
    </row>
    <row r="29" spans="2:14" ht="75" x14ac:dyDescent="0.25">
      <c r="B29" s="2" t="s">
        <v>0</v>
      </c>
      <c r="C29" s="2" t="s">
        <v>1</v>
      </c>
      <c r="D29" s="2" t="s">
        <v>9</v>
      </c>
      <c r="E29" s="2" t="s">
        <v>2</v>
      </c>
      <c r="F29" s="2" t="s">
        <v>3</v>
      </c>
      <c r="G29" s="2" t="s">
        <v>4</v>
      </c>
      <c r="H29" s="2" t="s">
        <v>6</v>
      </c>
      <c r="I29" s="2" t="s">
        <v>5</v>
      </c>
      <c r="J29" s="2" t="s">
        <v>7</v>
      </c>
      <c r="K29" s="2" t="s">
        <v>8</v>
      </c>
      <c r="L29" s="13"/>
      <c r="M29" s="13"/>
      <c r="N29" s="13"/>
    </row>
    <row r="30" spans="2:14" ht="195" x14ac:dyDescent="0.25">
      <c r="B30" s="2">
        <v>1</v>
      </c>
      <c r="C30" s="2" t="s">
        <v>10</v>
      </c>
      <c r="D30" s="2" t="s">
        <v>29</v>
      </c>
      <c r="E30" s="3">
        <v>44608</v>
      </c>
      <c r="F30" s="4">
        <v>17000000</v>
      </c>
      <c r="G30" s="2" t="s">
        <v>30</v>
      </c>
      <c r="H30" s="2" t="s">
        <v>31</v>
      </c>
      <c r="I30" s="7">
        <v>0</v>
      </c>
      <c r="J30" s="2">
        <v>0</v>
      </c>
      <c r="K30" s="6">
        <v>44985</v>
      </c>
    </row>
    <row r="34" spans="2:7" x14ac:dyDescent="0.25">
      <c r="D34" s="16" t="s">
        <v>33</v>
      </c>
    </row>
    <row r="35" spans="2:7" ht="30" x14ac:dyDescent="0.25">
      <c r="B35" s="2" t="s">
        <v>0</v>
      </c>
      <c r="C35" s="2" t="s">
        <v>1</v>
      </c>
      <c r="D35" s="2" t="s">
        <v>9</v>
      </c>
      <c r="E35" s="2" t="s">
        <v>34</v>
      </c>
      <c r="F35" s="2" t="s">
        <v>35</v>
      </c>
      <c r="G35" s="2" t="s">
        <v>36</v>
      </c>
    </row>
    <row r="36" spans="2:7" ht="30" x14ac:dyDescent="0.25">
      <c r="B36" s="2">
        <v>1</v>
      </c>
      <c r="C36" s="2" t="s">
        <v>37</v>
      </c>
      <c r="D36" s="2" t="s">
        <v>38</v>
      </c>
      <c r="E36" s="2" t="s">
        <v>39</v>
      </c>
      <c r="F36" s="4">
        <v>15277506</v>
      </c>
      <c r="G36" s="15" t="s">
        <v>58</v>
      </c>
    </row>
    <row r="37" spans="2:7" ht="45" x14ac:dyDescent="0.25">
      <c r="B37" s="2">
        <v>2</v>
      </c>
      <c r="C37" s="2" t="s">
        <v>10</v>
      </c>
      <c r="D37" s="2" t="s">
        <v>40</v>
      </c>
      <c r="E37" s="2" t="s">
        <v>41</v>
      </c>
      <c r="F37" s="4">
        <v>8000000</v>
      </c>
      <c r="G37" s="15" t="s">
        <v>44</v>
      </c>
    </row>
    <row r="38" spans="2:7" ht="45" x14ac:dyDescent="0.25">
      <c r="B38" s="2">
        <v>3</v>
      </c>
      <c r="C38" s="2" t="s">
        <v>42</v>
      </c>
      <c r="D38" s="2"/>
      <c r="E38" s="2"/>
      <c r="F38" s="9">
        <f>SUM(F36:F37)</f>
        <v>23277506</v>
      </c>
      <c r="G38" s="2"/>
    </row>
    <row r="41" spans="2:7" ht="30" x14ac:dyDescent="0.25">
      <c r="D41" s="16" t="s">
        <v>48</v>
      </c>
    </row>
    <row r="42" spans="2:7" ht="60" x14ac:dyDescent="0.25">
      <c r="B42" s="2" t="s">
        <v>0</v>
      </c>
      <c r="C42" s="2" t="s">
        <v>49</v>
      </c>
      <c r="D42" s="2" t="s">
        <v>9</v>
      </c>
      <c r="E42" s="2" t="s">
        <v>2</v>
      </c>
      <c r="F42" s="2" t="s">
        <v>50</v>
      </c>
      <c r="G42" s="2" t="s">
        <v>51</v>
      </c>
    </row>
    <row r="43" spans="2:7" ht="45" x14ac:dyDescent="0.25">
      <c r="B43" s="2">
        <v>3</v>
      </c>
      <c r="C43" s="2" t="s">
        <v>52</v>
      </c>
      <c r="D43" s="2" t="s">
        <v>53</v>
      </c>
      <c r="E43" s="2" t="s">
        <v>54</v>
      </c>
      <c r="F43" s="9">
        <v>3000000</v>
      </c>
      <c r="G43" s="2" t="s">
        <v>55</v>
      </c>
    </row>
    <row r="44" spans="2:7" x14ac:dyDescent="0.25">
      <c r="B44" s="2">
        <v>4</v>
      </c>
      <c r="C44" s="2" t="s">
        <v>57</v>
      </c>
      <c r="D44" s="2"/>
      <c r="E44" s="2"/>
      <c r="F44" s="9">
        <f>SUM(F43:F43)</f>
        <v>3000000</v>
      </c>
      <c r="G44" s="2"/>
    </row>
    <row r="46" spans="2:7" ht="45" x14ac:dyDescent="0.25">
      <c r="B46" s="1" t="s">
        <v>56</v>
      </c>
      <c r="C46" s="1" t="s">
        <v>64</v>
      </c>
    </row>
  </sheetData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sonja</cp:lastModifiedBy>
  <cp:lastPrinted>2022-06-03T12:35:51Z</cp:lastPrinted>
  <dcterms:created xsi:type="dcterms:W3CDTF">2022-02-23T11:38:13Z</dcterms:created>
  <dcterms:modified xsi:type="dcterms:W3CDTF">2022-06-03T12:38:01Z</dcterms:modified>
</cp:coreProperties>
</file>